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B54F2B78-D6CF-476B-9132-51F6066D9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I29" i="1"/>
  <c r="I24" i="1"/>
  <c r="I18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I19" i="1" s="1"/>
  <c r="F18" i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<sst xmlns="http://schemas.openxmlformats.org/spreadsheetml/2006/main" count="65" uniqueCount="65">
  <si>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</si>
  <si>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</si>
  <si>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</si>
  <si>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</si>
  <si>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</si>
  <si>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</si>
  <si>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</si>
  <si>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</si>
  <si>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</si>
  <si>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</si>
  <si>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</si>
  <si>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</si>
  <si>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</si>
  <si>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</si>
  <si>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</si>
  <si>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</si>
  <si>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</si>
  <si>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</si>
  <si>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</si>
  <si>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</si>
  <si>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</si>
  <si>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</si>
  <si>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</si>
  <si>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</si>
  <si>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</si>
  <si>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</si>
  <si>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</si>
  <si>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</si>
  <si>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</si>
  <si>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</si>
  <si>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</si>
  <si>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</si>
  <si>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</si>
  <si>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</si>
  <si>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</si>
  <si>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</si>
  <si>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</si>
  <si>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</si>
  <si>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</si>
  <si>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</si>
  <si>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</si>
  <si>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</si>
  <si>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</si>
  <si>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</si>
  <si>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</si>
  <si>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</si>
  <si>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</si>
  <si>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</si>
  <si>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</si>
  <si>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</si>
  <si>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</si>
  <si>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</si>
  <si>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</si>
  <si>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</si>
  <si>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</si>
  <si>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</si>
  <si>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</si>
  <si>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</si>
  <si>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</si>
  <si>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</si>
  <si>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</si>
  <si>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</si>
  <si>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</si>
  <si>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</si>
  <si>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 del Municipio de Romita, Gto.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</si>
</sst>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topLeftCell="A13" zoomScaleNormal="100" zoomScaleSheetLayoutView="90" workbookViewId="0">
      <selection activeCell="C11" sqref="C11:D1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12608370</v>
      </c>
      <c r="E10" s="18">
        <f>SUM(E11:E18)</f>
        <v>-165905.15</v>
      </c>
      <c r="F10" s="18">
        <f t="shared" ref="F10:I10" si="1">SUM(F11:F18)</f>
        <v>12442464.85</v>
      </c>
      <c r="G10" s="18">
        <f t="shared" si="1"/>
        <v>12026077.710000001</v>
      </c>
      <c r="H10" s="18">
        <f t="shared" si="1"/>
        <v>12026077.710000001</v>
      </c>
      <c r="I10" s="18">
        <f t="shared" si="1"/>
        <v>416387.13999999873</v>
      </c>
    </row>
    <row r="11" spans="1:9" x14ac:dyDescent="0.2">
      <c r="A11" s="27" t="s">
        <v>46</v>
      </c>
      <c r="B11" s="9"/>
      <c r="C11" s="3" t="s">
        <v>4</v>
      </c>
      <c r="D11" s="19">
        <v>12608370</v>
      </c>
      <c r="E11" s="19">
        <v>-165905.15</v>
      </c>
      <c r="F11" s="19">
        <f t="shared" ref="F11:F18" si="2">D11+E11</f>
        <v>12442464.85</v>
      </c>
      <c r="G11" s="19">
        <v>12026077.710000001</v>
      </c>
      <c r="H11" s="19">
        <v>12026077.710000001</v>
      </c>
      <c r="I11" s="19">
        <f t="shared" ref="I11:I18" si="3">F11-G11</f>
        <v>416387.13999999873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12608370</v>
      </c>
      <c r="E37" s="24">
        <f t="shared" ref="E37:I37" si="16">SUM(E7+E10+E19+E23+E26+E31)</f>
        <v>-165905.15</v>
      </c>
      <c r="F37" s="24">
        <f t="shared" si="16"/>
        <v>12442464.85</v>
      </c>
      <c r="G37" s="24">
        <f t="shared" si="16"/>
        <v>12026077.710000001</v>
      </c>
      <c r="H37" s="24">
        <f t="shared" si="16"/>
        <v>12026077.710000001</v>
      </c>
      <c r="I37" s="24">
        <f t="shared" si="16"/>
        <v>416387.13999999873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2017-03-30T22:19:49Z</cp:lastPrinted>
  <dcterms:created xsi:type="dcterms:W3CDTF">2012-12-11T21:13:37Z</dcterms:created>
  <dcterms:modified xsi:type="dcterms:W3CDTF">2022-03-11T22:19:26Z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