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A1FB565F-51D0-46B4-8A33-5F25FA4F38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E16" i="4"/>
  <c r="H16" i="4"/>
  <c r="H21" i="4"/>
  <c r="E31" i="4"/>
  <c r="E39" i="4" s="1"/>
  <c r="H39" i="4" l="1"/>
</calcChain>
</file>

<file path=xl/sharedStrings.xml><?xml version="1.0" encoding="utf-8"?>
<sst xmlns="http://schemas.openxmlformats.org/spreadsheetml/2006/main" count="98" uniqueCount="50">
  <si>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</si>
  <si>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</si>
  <si>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</si>
  <si>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</si>
  <si>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</si>
  <si>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</si>
  <si>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</si>
  <si>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</si>
  <si>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</si>
  <si>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</si>
  <si>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</si>
  <si>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</si>
  <si>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</si>
  <si>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</si>
  <si>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</si>
  <si>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</si>
  <si>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</si>
  <si>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</si>
  <si>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</si>
  <si>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</si>
  <si>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</si>
  <si>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</si>
  <si>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</si>
  <si>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</si>
  <si>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</si>
  <si>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</si>
  <si>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</si>
  <si>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</si>
  <si>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</si>
  <si>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</si>
  <si>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</si>
  <si>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</si>
  <si>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</si>
  <si>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</si>
  <si>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</si>
  <si>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</si>
  <si>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</si>
  <si>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</si>
  <si>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</si>
  <si>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</si>
  <si>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</si>
  <si>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</si>
  <si>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</si>
  <si>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</si>
  <si>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</si>
  <si>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</si>
  <si>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</si>
  <si>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</si>
  <si>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</si>
  <si>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 del Municipio de Romita, Gto.
Estado Analítico de Ingresos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</si>
</sst>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topLeftCell="A28" zoomScaleNormal="100" workbookViewId="0">
      <selection activeCell="E39" sqref="E39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204.22</v>
      </c>
      <c r="G9" s="22">
        <v>204.22</v>
      </c>
      <c r="H9" s="22">
        <f t="shared" si="1"/>
        <v>204.22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705870</v>
      </c>
      <c r="D11" s="22">
        <v>0</v>
      </c>
      <c r="E11" s="22">
        <f t="shared" si="2"/>
        <v>705870</v>
      </c>
      <c r="F11" s="22">
        <v>232425.78</v>
      </c>
      <c r="G11" s="22">
        <v>232425.78</v>
      </c>
      <c r="H11" s="22">
        <f t="shared" si="3"/>
        <v>-473444.22</v>
      </c>
      <c r="I11" s="45" t="s">
        <v>42</v>
      </c>
    </row>
    <row r="12" spans="1:9" ht="22.5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2.5" x14ac:dyDescent="0.2">
      <c r="A13" s="40"/>
      <c r="B13" s="43" t="s">
        <v>26</v>
      </c>
      <c r="C13" s="22">
        <v>11902500</v>
      </c>
      <c r="D13" s="22">
        <v>0</v>
      </c>
      <c r="E13" s="22">
        <f t="shared" si="2"/>
        <v>11902500</v>
      </c>
      <c r="F13" s="22">
        <v>11902500</v>
      </c>
      <c r="G13" s="22">
        <v>11902500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0</v>
      </c>
      <c r="E14" s="22">
        <f t="shared" ref="E14" si="4">C14+D14</f>
        <v>0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12608370</v>
      </c>
      <c r="D16" s="23">
        <f t="shared" ref="D16:H16" si="6">SUM(D5:D14)</f>
        <v>0</v>
      </c>
      <c r="E16" s="23">
        <f t="shared" si="6"/>
        <v>12608370</v>
      </c>
      <c r="F16" s="23">
        <f t="shared" si="6"/>
        <v>12135130</v>
      </c>
      <c r="G16" s="11">
        <f t="shared" si="6"/>
        <v>12135130</v>
      </c>
      <c r="H16" s="12">
        <f t="shared" si="6"/>
        <v>-473240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12608370</v>
      </c>
      <c r="D31" s="26">
        <f t="shared" si="14"/>
        <v>0</v>
      </c>
      <c r="E31" s="26">
        <f t="shared" si="14"/>
        <v>12608370</v>
      </c>
      <c r="F31" s="26">
        <f t="shared" si="14"/>
        <v>12135130</v>
      </c>
      <c r="G31" s="26">
        <f t="shared" si="14"/>
        <v>12135130</v>
      </c>
      <c r="H31" s="26">
        <f t="shared" si="14"/>
        <v>-473240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204.22</v>
      </c>
      <c r="G33" s="25">
        <v>204.22</v>
      </c>
      <c r="H33" s="25">
        <f t="shared" ref="H33:H34" si="15">G33-C33</f>
        <v>204.22</v>
      </c>
      <c r="I33" s="45" t="s">
        <v>40</v>
      </c>
    </row>
    <row r="34" spans="1:9" x14ac:dyDescent="0.2">
      <c r="A34" s="16"/>
      <c r="B34" s="17" t="s">
        <v>32</v>
      </c>
      <c r="C34" s="25">
        <v>705870</v>
      </c>
      <c r="D34" s="25">
        <v>0</v>
      </c>
      <c r="E34" s="25">
        <f>C34+D34</f>
        <v>705870</v>
      </c>
      <c r="F34" s="25">
        <v>232425.78</v>
      </c>
      <c r="G34" s="25">
        <v>232425.78</v>
      </c>
      <c r="H34" s="25">
        <f t="shared" si="15"/>
        <v>-473444.22</v>
      </c>
      <c r="I34" s="45" t="s">
        <v>42</v>
      </c>
    </row>
    <row r="35" spans="1:9" ht="22.5" x14ac:dyDescent="0.2">
      <c r="A35" s="16"/>
      <c r="B35" s="17" t="s">
        <v>26</v>
      </c>
      <c r="C35" s="25">
        <v>11902500</v>
      </c>
      <c r="D35" s="25">
        <v>0</v>
      </c>
      <c r="E35" s="25">
        <f>C35+D35</f>
        <v>11902500</v>
      </c>
      <c r="F35" s="25">
        <v>11902500</v>
      </c>
      <c r="G35" s="25">
        <v>11902500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0</v>
      </c>
      <c r="E37" s="26">
        <f t="shared" si="17"/>
        <v>0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0</v>
      </c>
      <c r="E38" s="25">
        <f>C38+D38</f>
        <v>0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12608370</v>
      </c>
      <c r="D39" s="23">
        <f t="shared" ref="D39:H39" si="18">SUM(D37+D31+D21)</f>
        <v>0</v>
      </c>
      <c r="E39" s="23">
        <f t="shared" si="18"/>
        <v>12608370</v>
      </c>
      <c r="F39" s="23">
        <f t="shared" si="18"/>
        <v>12135130</v>
      </c>
      <c r="G39" s="23">
        <f t="shared" si="18"/>
        <v>12135130</v>
      </c>
      <c r="H39" s="12">
        <f t="shared" si="18"/>
        <v>-473240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Bren</cp:lastModifiedBy>
  <cp:lastPrinted>2019-04-05T21:16:20Z</cp:lastPrinted>
  <dcterms:created xsi:type="dcterms:W3CDTF">2012-12-11T20:48:19Z</dcterms:created>
  <dcterms:modified xsi:type="dcterms:W3CDTF">2022-03-11T21:41:16Z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