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RIMESTRES 2021\4TO TRIMESTRE 2021\"/>
    </mc:Choice>
  </mc:AlternateContent>
  <xr:revisionPtr revIDLastSave="0" documentId="8_{7F721A28-6275-43AB-86C7-D6B4F30A61A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EVHP" sheetId="1" r:id="rId1"/>
  </sheets>
  <definedNames>
    <definedName name="_xlnm._FilterDatabase" localSheetId="0" hidden="1">EVHP!$A$2:$F$38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6" i="1" l="1"/>
  <c r="F35" i="1"/>
  <c r="E34" i="1"/>
  <c r="F34" i="1" s="1"/>
  <c r="F32" i="1"/>
  <c r="F31" i="1"/>
  <c r="F30" i="1"/>
  <c r="F29" i="1"/>
  <c r="F28" i="1"/>
  <c r="F24" i="1"/>
  <c r="F25" i="1"/>
  <c r="F23" i="1"/>
  <c r="D27" i="1"/>
  <c r="C27" i="1"/>
  <c r="B22" i="1"/>
  <c r="F22" i="1" s="1"/>
  <c r="F18" i="1"/>
  <c r="F17" i="1"/>
  <c r="E16" i="1"/>
  <c r="F16" i="1" s="1"/>
  <c r="F12" i="1"/>
  <c r="F13" i="1"/>
  <c r="F14" i="1"/>
  <c r="F11" i="1"/>
  <c r="F10" i="1"/>
  <c r="D9" i="1"/>
  <c r="D20" i="1" s="1"/>
  <c r="C9" i="1"/>
  <c r="C20" i="1" s="1"/>
  <c r="C38" i="1" s="1"/>
  <c r="F7" i="1"/>
  <c r="F6" i="1"/>
  <c r="F5" i="1"/>
  <c r="B4" i="1"/>
  <c r="B20" i="1" s="1"/>
  <c r="D38" i="1" l="1"/>
  <c r="F27" i="1"/>
  <c r="F9" i="1"/>
  <c r="F4" i="1"/>
  <c r="B38" i="1"/>
  <c r="E20" i="1"/>
  <c r="E38" i="1" s="1"/>
  <c r="F20" i="1" l="1"/>
  <c r="F38" i="1"/>
</calcChain>
</file>

<file path=xl/sharedStrings.xml><?xml version="1.0" encoding="utf-8"?>
<sst xmlns="http://schemas.openxmlformats.org/spreadsheetml/2006/main" count="36" uniqueCount="26">
  <si>
    <t>Aportaciones</t>
  </si>
  <si>
    <t>Reservas</t>
  </si>
  <si>
    <t>Rectificaciones de Resultados de Ejercicios Anteriores</t>
  </si>
  <si>
    <t>Concepto</t>
  </si>
  <si>
    <t>Donaciones de Capital</t>
  </si>
  <si>
    <t>Exceso o Insuficiencia en la Actualización de la Hacienda Pública / Patrimonio</t>
  </si>
  <si>
    <t>Actualización de la Hacienda Pública/Patrimonio</t>
  </si>
  <si>
    <t>Resultados del Ejercicio (Ahorro/Desahorro)</t>
  </si>
  <si>
    <t>Resultados de Ejercicios Anteriores</t>
  </si>
  <si>
    <t xml:space="preserve">Revalúos  </t>
  </si>
  <si>
    <t>Resultado por Posición Monetaria</t>
  </si>
  <si>
    <t>Resultado por Tenencia de Activos no Monetarios</t>
  </si>
  <si>
    <t>Hacienda Pública / Patrimonio Contribuido</t>
  </si>
  <si>
    <t>Hacienda Pública / Patrimonio Generado de Ejercicios Anteriores</t>
  </si>
  <si>
    <t>Hacienda Pública / Patrimonio Generado de Ejercicio</t>
  </si>
  <si>
    <t>Total</t>
  </si>
  <si>
    <t>Bajo protesta de decir verdad declaramos que los Estados Financieros y sus notas, son razonablemente correctos y son responsabilidad del emisor.</t>
  </si>
  <si>
    <t>Hacienda Pública/Patrimonio Contribuido Neto de 2020</t>
  </si>
  <si>
    <t>Hacienda Pública/Patrimonio Generado Neto de 2020</t>
  </si>
  <si>
    <t>Exceso o Insuficiencia en la Actualización de la Hacienda Pública / Patrimonio Neto de 2020</t>
  </si>
  <si>
    <t>Hacienda Pública/Patrimonio Neto Final de 2020</t>
  </si>
  <si>
    <t>Cambios en la Hacienda Pública/Patrimonio Contribuido Neto de 2021</t>
  </si>
  <si>
    <t>Variaciones de la Hacienda Pública/Patrimonio Generado Neto de 2021</t>
  </si>
  <si>
    <t>Cambios en el Exceso o Insuficiencia en la Actualización de la Hacienda Pública/Patrimonio Neto de 2021</t>
  </si>
  <si>
    <t>Hacienda Pública/Patrimonio Neto Final de 2021</t>
  </si>
  <si>
    <t>Sistema para el Desarrollo Integral de la Familia del Municipio de Romita, Gto.
Estado de Variación en la Hacienda Pública
Del 1 de Enero AL 31 DE DICIEMBRE DEL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</si>
</sst>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0_ ;\-0\ 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8"/>
      <color rgb="FFFF0000"/>
      <name val="Arial"/>
      <family val="2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8">
    <xf numFmtId="0" fontId="0" fillId="0" borderId="0" xfId="0"/>
    <xf numFmtId="4" fontId="3" fillId="0" borderId="0" xfId="9" applyNumberFormat="1" applyFont="1" applyFill="1" applyBorder="1" applyAlignment="1" applyProtection="1">
      <alignment vertical="top"/>
      <protection locked="0"/>
    </xf>
    <xf numFmtId="0" fontId="3" fillId="0" borderId="0" xfId="9" applyFont="1" applyFill="1" applyBorder="1" applyAlignment="1" applyProtection="1">
      <alignment vertical="top"/>
      <protection locked="0"/>
    </xf>
    <xf numFmtId="0" fontId="3" fillId="0" borderId="0" xfId="9" applyFont="1" applyFill="1" applyBorder="1" applyAlignment="1" applyProtection="1">
      <alignment vertical="top" wrapText="1"/>
      <protection locked="0"/>
    </xf>
    <xf numFmtId="0" fontId="6" fillId="0" borderId="0" xfId="9" applyFont="1" applyFill="1" applyBorder="1" applyAlignment="1" applyProtection="1">
      <alignment horizontal="right" vertical="top" wrapText="1"/>
      <protection locked="0"/>
    </xf>
    <xf numFmtId="4" fontId="6" fillId="0" borderId="0" xfId="9" applyNumberFormat="1" applyFont="1" applyFill="1" applyBorder="1" applyAlignment="1" applyProtection="1">
      <alignment vertical="top"/>
      <protection locked="0"/>
    </xf>
    <xf numFmtId="166" fontId="2" fillId="0" borderId="0" xfId="3" applyNumberFormat="1" applyFont="1" applyFill="1" applyBorder="1" applyAlignment="1">
      <alignment horizontal="center" vertical="center" wrapText="1"/>
    </xf>
    <xf numFmtId="0" fontId="2" fillId="0" borderId="4" xfId="9" applyFont="1" applyFill="1" applyBorder="1" applyAlignment="1">
      <alignment horizontal="center" vertical="center" wrapText="1"/>
    </xf>
    <xf numFmtId="166" fontId="2" fillId="0" borderId="5" xfId="3" applyNumberFormat="1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vertical="top"/>
    </xf>
    <xf numFmtId="4" fontId="3" fillId="0" borderId="1" xfId="9" applyNumberFormat="1" applyFont="1" applyFill="1" applyBorder="1" applyAlignment="1">
      <alignment vertical="top"/>
    </xf>
    <xf numFmtId="0" fontId="3" fillId="0" borderId="1" xfId="9" applyFont="1" applyFill="1" applyBorder="1" applyAlignment="1">
      <alignment vertical="top" wrapText="1"/>
    </xf>
    <xf numFmtId="0" fontId="2" fillId="4" borderId="6" xfId="9" applyFont="1" applyFill="1" applyBorder="1" applyAlignment="1">
      <alignment horizontal="center" vertical="center" wrapText="1"/>
    </xf>
    <xf numFmtId="166" fontId="2" fillId="4" borderId="6" xfId="3" applyNumberFormat="1" applyFont="1" applyFill="1" applyBorder="1" applyAlignment="1">
      <alignment horizontal="center" vertical="center" wrapText="1"/>
    </xf>
    <xf numFmtId="0" fontId="2" fillId="0" borderId="7" xfId="9" applyFont="1" applyFill="1" applyBorder="1" applyAlignment="1">
      <alignment vertical="top" wrapText="1"/>
    </xf>
    <xf numFmtId="4" fontId="2" fillId="0" borderId="8" xfId="9" applyNumberFormat="1" applyFont="1" applyFill="1" applyBorder="1" applyProtection="1">
      <protection locked="0"/>
    </xf>
    <xf numFmtId="4" fontId="3" fillId="2" borderId="8" xfId="9" applyNumberFormat="1" applyFont="1" applyFill="1" applyBorder="1" applyProtection="1">
      <protection locked="0"/>
    </xf>
    <xf numFmtId="0" fontId="3" fillId="0" borderId="7" xfId="9" applyFont="1" applyFill="1" applyBorder="1" applyAlignment="1">
      <alignment horizontal="left" vertical="top" wrapText="1" indent="1"/>
    </xf>
    <xf numFmtId="4" fontId="3" fillId="0" borderId="8" xfId="9" applyNumberFormat="1" applyFont="1" applyFill="1" applyBorder="1" applyProtection="1">
      <protection locked="0"/>
    </xf>
    <xf numFmtId="4" fontId="2" fillId="2" borderId="8" xfId="9" applyNumberFormat="1" applyFont="1" applyFill="1" applyBorder="1" applyProtection="1">
      <protection locked="0"/>
    </xf>
    <xf numFmtId="4" fontId="3" fillId="2" borderId="8" xfId="9" applyNumberFormat="1" applyFont="1" applyFill="1" applyBorder="1" applyAlignment="1" applyProtection="1">
      <alignment vertical="top"/>
      <protection locked="0"/>
    </xf>
    <xf numFmtId="4" fontId="3" fillId="0" borderId="8" xfId="9" applyNumberFormat="1" applyFont="1" applyFill="1" applyBorder="1" applyAlignment="1" applyProtection="1">
      <alignment vertical="top"/>
      <protection locked="0"/>
    </xf>
    <xf numFmtId="0" fontId="2" fillId="0" borderId="7" xfId="9" applyFont="1" applyFill="1" applyBorder="1" applyAlignment="1">
      <alignment horizontal="left" vertical="top" wrapText="1"/>
    </xf>
    <xf numFmtId="0" fontId="2" fillId="0" borderId="9" xfId="9" applyFont="1" applyFill="1" applyBorder="1" applyAlignment="1">
      <alignment vertical="center" wrapText="1"/>
    </xf>
    <xf numFmtId="4" fontId="2" fillId="0" borderId="10" xfId="9" applyNumberFormat="1" applyFont="1" applyFill="1" applyBorder="1" applyAlignment="1" applyProtection="1">
      <alignment vertical="center"/>
      <protection locked="0"/>
    </xf>
    <xf numFmtId="0" fontId="2" fillId="4" borderId="2" xfId="9" applyFont="1" applyFill="1" applyBorder="1" applyAlignment="1" applyProtection="1">
      <alignment horizontal="center" vertical="center" wrapText="1"/>
      <protection locked="0"/>
    </xf>
    <xf numFmtId="0" fontId="2" fillId="4" borderId="1" xfId="9" applyFont="1" applyFill="1" applyBorder="1" applyAlignment="1" applyProtection="1">
      <alignment horizontal="center" vertical="center" wrapText="1"/>
      <protection locked="0"/>
    </xf>
    <xf numFmtId="0" fontId="2" fillId="4" borderId="3" xfId="9" applyFont="1" applyFill="1" applyBorder="1" applyAlignment="1" applyProtection="1">
      <alignment horizontal="center" vertical="center" wrapText="1"/>
      <protection locked="0"/>
    </xf>
  </cellXfs>
  <cellStyles count="17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4"/>
  <sheetViews>
    <sheetView showGridLines="0" tabSelected="1" topLeftCell="A13" zoomScale="80" zoomScaleNormal="80" workbookViewId="0">
      <selection activeCell="C20" sqref="C20"/>
    </sheetView>
  </sheetViews>
  <sheetFormatPr baseColWidth="10" defaultColWidth="12" defaultRowHeight="11.25" x14ac:dyDescent="0.2"/>
  <cols>
    <col min="1" max="1" width="61.83203125" style="3" customWidth="1"/>
    <col min="2" max="2" width="28.1640625" style="1" customWidth="1"/>
    <col min="3" max="3" width="29.5" style="1" customWidth="1"/>
    <col min="4" max="4" width="25.33203125" style="1" customWidth="1"/>
    <col min="5" max="5" width="25.5" style="1" customWidth="1"/>
    <col min="6" max="6" width="21" style="1" customWidth="1"/>
    <col min="7" max="16384" width="12" style="2"/>
  </cols>
  <sheetData>
    <row r="1" spans="1:6" ht="56.25" customHeight="1" x14ac:dyDescent="0.2">
      <c r="A1" s="25" t="s">
        <v>25</v>
      </c>
      <c r="B1" s="26"/>
      <c r="C1" s="26"/>
      <c r="D1" s="26"/>
      <c r="E1" s="26"/>
      <c r="F1" s="27"/>
    </row>
    <row r="2" spans="1:6" s="3" customFormat="1" ht="50.1" customHeight="1" x14ac:dyDescent="0.2">
      <c r="A2" s="12" t="s">
        <v>3</v>
      </c>
      <c r="B2" s="13" t="s">
        <v>12</v>
      </c>
      <c r="C2" s="13" t="s">
        <v>13</v>
      </c>
      <c r="D2" s="13" t="s">
        <v>14</v>
      </c>
      <c r="E2" s="13" t="s">
        <v>5</v>
      </c>
      <c r="F2" s="13" t="s">
        <v>15</v>
      </c>
    </row>
    <row r="3" spans="1:6" s="3" customFormat="1" ht="9" customHeight="1" x14ac:dyDescent="0.2">
      <c r="A3" s="7"/>
      <c r="B3" s="6"/>
      <c r="C3" s="6"/>
      <c r="D3" s="6"/>
      <c r="E3" s="6"/>
      <c r="F3" s="8"/>
    </row>
    <row r="4" spans="1:6" x14ac:dyDescent="0.2">
      <c r="A4" s="14" t="s">
        <v>17</v>
      </c>
      <c r="B4" s="15">
        <f>+B5+B6+B7</f>
        <v>0</v>
      </c>
      <c r="C4" s="16"/>
      <c r="D4" s="16"/>
      <c r="E4" s="16"/>
      <c r="F4" s="15">
        <f>+B4</f>
        <v>0</v>
      </c>
    </row>
    <row r="5" spans="1:6" x14ac:dyDescent="0.2">
      <c r="A5" s="17" t="s">
        <v>0</v>
      </c>
      <c r="B5" s="18">
        <v>0</v>
      </c>
      <c r="C5" s="16"/>
      <c r="D5" s="16"/>
      <c r="E5" s="16"/>
      <c r="F5" s="18">
        <f>+B5</f>
        <v>0</v>
      </c>
    </row>
    <row r="6" spans="1:6" x14ac:dyDescent="0.2">
      <c r="A6" s="17" t="s">
        <v>4</v>
      </c>
      <c r="B6" s="18">
        <v>0</v>
      </c>
      <c r="C6" s="16"/>
      <c r="D6" s="16"/>
      <c r="E6" s="16"/>
      <c r="F6" s="18">
        <f>+B6</f>
        <v>0</v>
      </c>
    </row>
    <row r="7" spans="1:6" x14ac:dyDescent="0.2">
      <c r="A7" s="17" t="s">
        <v>6</v>
      </c>
      <c r="B7" s="18">
        <v>0</v>
      </c>
      <c r="C7" s="16"/>
      <c r="D7" s="16"/>
      <c r="E7" s="16"/>
      <c r="F7" s="18">
        <f>+B7</f>
        <v>0</v>
      </c>
    </row>
    <row r="8" spans="1:6" ht="9" customHeight="1" x14ac:dyDescent="0.2">
      <c r="A8" s="17"/>
      <c r="B8" s="18"/>
      <c r="C8" s="18"/>
      <c r="D8" s="18"/>
      <c r="E8" s="18"/>
      <c r="F8" s="18"/>
    </row>
    <row r="9" spans="1:6" x14ac:dyDescent="0.2">
      <c r="A9" s="14" t="s">
        <v>18</v>
      </c>
      <c r="B9" s="16"/>
      <c r="C9" s="15">
        <f>+C11+C12+C13+C14</f>
        <v>-806133.52</v>
      </c>
      <c r="D9" s="15">
        <f>+D10</f>
        <v>9861.61</v>
      </c>
      <c r="E9" s="16"/>
      <c r="F9" s="15">
        <f>+C9+D9</f>
        <v>-796271.91</v>
      </c>
    </row>
    <row r="10" spans="1:6" x14ac:dyDescent="0.2">
      <c r="A10" s="17" t="s">
        <v>7</v>
      </c>
      <c r="B10" s="16"/>
      <c r="C10" s="16"/>
      <c r="D10" s="18">
        <v>9861.61</v>
      </c>
      <c r="E10" s="16"/>
      <c r="F10" s="18">
        <f>+D10</f>
        <v>9861.61</v>
      </c>
    </row>
    <row r="11" spans="1:6" x14ac:dyDescent="0.2">
      <c r="A11" s="17" t="s">
        <v>8</v>
      </c>
      <c r="B11" s="16"/>
      <c r="C11" s="18">
        <v>-806133.52</v>
      </c>
      <c r="D11" s="16"/>
      <c r="E11" s="16"/>
      <c r="F11" s="18">
        <f>+C11</f>
        <v>-806133.52</v>
      </c>
    </row>
    <row r="12" spans="1:6" x14ac:dyDescent="0.2">
      <c r="A12" s="17" t="s">
        <v>9</v>
      </c>
      <c r="B12" s="16"/>
      <c r="C12" s="18">
        <v>0</v>
      </c>
      <c r="D12" s="16"/>
      <c r="E12" s="16"/>
      <c r="F12" s="18">
        <f t="shared" ref="F12:F14" si="0">+C12</f>
        <v>0</v>
      </c>
    </row>
    <row r="13" spans="1:6" x14ac:dyDescent="0.2">
      <c r="A13" s="17" t="s">
        <v>1</v>
      </c>
      <c r="B13" s="16"/>
      <c r="C13" s="18">
        <v>0</v>
      </c>
      <c r="D13" s="16"/>
      <c r="E13" s="16"/>
      <c r="F13" s="18">
        <f t="shared" si="0"/>
        <v>0</v>
      </c>
    </row>
    <row r="14" spans="1:6" x14ac:dyDescent="0.2">
      <c r="A14" s="17" t="s">
        <v>2</v>
      </c>
      <c r="B14" s="16"/>
      <c r="C14" s="18">
        <v>0</v>
      </c>
      <c r="D14" s="16"/>
      <c r="E14" s="16"/>
      <c r="F14" s="18">
        <f t="shared" si="0"/>
        <v>0</v>
      </c>
    </row>
    <row r="15" spans="1:6" ht="9" customHeight="1" x14ac:dyDescent="0.2">
      <c r="A15" s="17"/>
      <c r="B15" s="18"/>
      <c r="C15" s="18"/>
      <c r="D15" s="18"/>
      <c r="E15" s="18"/>
      <c r="F15" s="18"/>
    </row>
    <row r="16" spans="1:6" ht="22.5" x14ac:dyDescent="0.2">
      <c r="A16" s="14" t="s">
        <v>19</v>
      </c>
      <c r="B16" s="16"/>
      <c r="C16" s="16"/>
      <c r="D16" s="16"/>
      <c r="E16" s="15">
        <f>+E17+E18</f>
        <v>0</v>
      </c>
      <c r="F16" s="15">
        <f>+E16</f>
        <v>0</v>
      </c>
    </row>
    <row r="17" spans="1:6" x14ac:dyDescent="0.2">
      <c r="A17" s="17" t="s">
        <v>10</v>
      </c>
      <c r="B17" s="16"/>
      <c r="C17" s="16"/>
      <c r="D17" s="16"/>
      <c r="E17" s="18">
        <v>0</v>
      </c>
      <c r="F17" s="18">
        <f>+E17</f>
        <v>0</v>
      </c>
    </row>
    <row r="18" spans="1:6" x14ac:dyDescent="0.2">
      <c r="A18" s="17" t="s">
        <v>11</v>
      </c>
      <c r="B18" s="16"/>
      <c r="C18" s="16"/>
      <c r="D18" s="16"/>
      <c r="E18" s="18">
        <v>0</v>
      </c>
      <c r="F18" s="18">
        <f>+E18</f>
        <v>0</v>
      </c>
    </row>
    <row r="19" spans="1:6" ht="9" customHeight="1" x14ac:dyDescent="0.2">
      <c r="A19" s="17"/>
      <c r="B19" s="18"/>
      <c r="C19" s="18"/>
      <c r="D19" s="18"/>
      <c r="E19" s="18"/>
      <c r="F19" s="18"/>
    </row>
    <row r="20" spans="1:6" x14ac:dyDescent="0.2">
      <c r="A20" s="14" t="s">
        <v>20</v>
      </c>
      <c r="B20" s="15">
        <f>+B4</f>
        <v>0</v>
      </c>
      <c r="C20" s="15">
        <f>+C9</f>
        <v>-806133.52</v>
      </c>
      <c r="D20" s="15">
        <f>+D9</f>
        <v>9861.61</v>
      </c>
      <c r="E20" s="15">
        <f>+E16</f>
        <v>0</v>
      </c>
      <c r="F20" s="15">
        <f>+B20+C20+D20+E20</f>
        <v>-796271.91</v>
      </c>
    </row>
    <row r="21" spans="1:6" ht="9" customHeight="1" x14ac:dyDescent="0.2">
      <c r="A21" s="14"/>
      <c r="B21" s="15"/>
      <c r="C21" s="15"/>
      <c r="D21" s="15"/>
      <c r="E21" s="15"/>
      <c r="F21" s="15"/>
    </row>
    <row r="22" spans="1:6" ht="22.5" x14ac:dyDescent="0.2">
      <c r="A22" s="14" t="s">
        <v>21</v>
      </c>
      <c r="B22" s="15">
        <f>+B23+B24+B25</f>
        <v>0</v>
      </c>
      <c r="C22" s="16"/>
      <c r="D22" s="16"/>
      <c r="E22" s="19"/>
      <c r="F22" s="15">
        <f>+B22</f>
        <v>0</v>
      </c>
    </row>
    <row r="23" spans="1:6" x14ac:dyDescent="0.2">
      <c r="A23" s="17" t="s">
        <v>0</v>
      </c>
      <c r="B23" s="18">
        <v>0</v>
      </c>
      <c r="C23" s="16"/>
      <c r="D23" s="16"/>
      <c r="E23" s="16"/>
      <c r="F23" s="18">
        <f>+B23</f>
        <v>0</v>
      </c>
    </row>
    <row r="24" spans="1:6" x14ac:dyDescent="0.2">
      <c r="A24" s="17" t="s">
        <v>4</v>
      </c>
      <c r="B24" s="18">
        <v>0</v>
      </c>
      <c r="C24" s="16"/>
      <c r="D24" s="16"/>
      <c r="E24" s="16"/>
      <c r="F24" s="18">
        <f t="shared" ref="F24:F25" si="1">+B24</f>
        <v>0</v>
      </c>
    </row>
    <row r="25" spans="1:6" x14ac:dyDescent="0.2">
      <c r="A25" s="17" t="s">
        <v>6</v>
      </c>
      <c r="B25" s="18">
        <v>0</v>
      </c>
      <c r="C25" s="16"/>
      <c r="D25" s="16"/>
      <c r="E25" s="16"/>
      <c r="F25" s="18">
        <f t="shared" si="1"/>
        <v>0</v>
      </c>
    </row>
    <row r="26" spans="1:6" ht="9" customHeight="1" x14ac:dyDescent="0.2">
      <c r="A26" s="17"/>
      <c r="B26" s="18"/>
      <c r="C26" s="18"/>
      <c r="D26" s="18"/>
      <c r="E26" s="18"/>
      <c r="F26" s="18"/>
    </row>
    <row r="27" spans="1:6" ht="22.5" x14ac:dyDescent="0.2">
      <c r="A27" s="14" t="s">
        <v>22</v>
      </c>
      <c r="B27" s="16"/>
      <c r="C27" s="15">
        <f>+C29</f>
        <v>9861.61</v>
      </c>
      <c r="D27" s="15">
        <f>+D28+D29+D30+D31+D32</f>
        <v>880264.48</v>
      </c>
      <c r="E27" s="19"/>
      <c r="F27" s="15">
        <f>+C27+D27</f>
        <v>890126.09</v>
      </c>
    </row>
    <row r="28" spans="1:6" x14ac:dyDescent="0.2">
      <c r="A28" s="17" t="s">
        <v>7</v>
      </c>
      <c r="B28" s="16"/>
      <c r="C28" s="16"/>
      <c r="D28" s="18">
        <v>890126.09</v>
      </c>
      <c r="E28" s="16"/>
      <c r="F28" s="18">
        <f>+D28</f>
        <v>890126.09</v>
      </c>
    </row>
    <row r="29" spans="1:6" x14ac:dyDescent="0.2">
      <c r="A29" s="17" t="s">
        <v>8</v>
      </c>
      <c r="B29" s="16"/>
      <c r="C29" s="18">
        <v>9861.61</v>
      </c>
      <c r="D29" s="18">
        <v>-9861.61</v>
      </c>
      <c r="E29" s="16"/>
      <c r="F29" s="18">
        <f>+C29+D29</f>
        <v>0</v>
      </c>
    </row>
    <row r="30" spans="1:6" x14ac:dyDescent="0.2">
      <c r="A30" s="17" t="s">
        <v>9</v>
      </c>
      <c r="B30" s="16"/>
      <c r="C30" s="20"/>
      <c r="D30" s="21">
        <v>0</v>
      </c>
      <c r="E30" s="20"/>
      <c r="F30" s="18">
        <f>+D30</f>
        <v>0</v>
      </c>
    </row>
    <row r="31" spans="1:6" x14ac:dyDescent="0.2">
      <c r="A31" s="17" t="s">
        <v>1</v>
      </c>
      <c r="B31" s="16"/>
      <c r="C31" s="20"/>
      <c r="D31" s="21">
        <v>0</v>
      </c>
      <c r="E31" s="20"/>
      <c r="F31" s="18">
        <f>+D31</f>
        <v>0</v>
      </c>
    </row>
    <row r="32" spans="1:6" x14ac:dyDescent="0.2">
      <c r="A32" s="17" t="s">
        <v>2</v>
      </c>
      <c r="B32" s="16"/>
      <c r="C32" s="20"/>
      <c r="D32" s="21">
        <v>0</v>
      </c>
      <c r="E32" s="20"/>
      <c r="F32" s="18">
        <f>+D32</f>
        <v>0</v>
      </c>
    </row>
    <row r="33" spans="1:6" ht="9" customHeight="1" x14ac:dyDescent="0.2">
      <c r="A33" s="17"/>
      <c r="B33" s="18"/>
      <c r="C33" s="21"/>
      <c r="D33" s="21"/>
      <c r="E33" s="21"/>
      <c r="F33" s="18"/>
    </row>
    <row r="34" spans="1:6" ht="22.5" x14ac:dyDescent="0.2">
      <c r="A34" s="22" t="s">
        <v>23</v>
      </c>
      <c r="B34" s="16"/>
      <c r="C34" s="16"/>
      <c r="D34" s="16"/>
      <c r="E34" s="15">
        <f>+E35+E36</f>
        <v>0</v>
      </c>
      <c r="F34" s="15">
        <f>+E34</f>
        <v>0</v>
      </c>
    </row>
    <row r="35" spans="1:6" x14ac:dyDescent="0.2">
      <c r="A35" s="17" t="s">
        <v>10</v>
      </c>
      <c r="B35" s="16"/>
      <c r="C35" s="16"/>
      <c r="D35" s="16"/>
      <c r="E35" s="18">
        <v>0</v>
      </c>
      <c r="F35" s="18">
        <f>+E35</f>
        <v>0</v>
      </c>
    </row>
    <row r="36" spans="1:6" x14ac:dyDescent="0.2">
      <c r="A36" s="17" t="s">
        <v>11</v>
      </c>
      <c r="B36" s="16"/>
      <c r="C36" s="16"/>
      <c r="D36" s="16"/>
      <c r="E36" s="18">
        <v>0</v>
      </c>
      <c r="F36" s="18">
        <f>+E36</f>
        <v>0</v>
      </c>
    </row>
    <row r="37" spans="1:6" ht="9" customHeight="1" x14ac:dyDescent="0.2">
      <c r="A37" s="17"/>
      <c r="B37" s="18"/>
      <c r="C37" s="21"/>
      <c r="D37" s="21"/>
      <c r="E37" s="18"/>
      <c r="F37" s="18"/>
    </row>
    <row r="38" spans="1:6" ht="20.100000000000001" customHeight="1" x14ac:dyDescent="0.2">
      <c r="A38" s="23" t="s">
        <v>24</v>
      </c>
      <c r="B38" s="24">
        <f>+B20+B22</f>
        <v>0</v>
      </c>
      <c r="C38" s="24">
        <f>+C20+C27</f>
        <v>-796271.91</v>
      </c>
      <c r="D38" s="24">
        <f>+D20+D27</f>
        <v>890126.09</v>
      </c>
      <c r="E38" s="24">
        <f>+E20+E34</f>
        <v>0</v>
      </c>
      <c r="F38" s="24">
        <f>+B38+C38+D38+E38</f>
        <v>93854.179999999935</v>
      </c>
    </row>
    <row r="39" spans="1:6" x14ac:dyDescent="0.2">
      <c r="A39" s="11"/>
      <c r="B39" s="10"/>
      <c r="C39" s="10"/>
      <c r="D39" s="10"/>
      <c r="E39" s="10"/>
      <c r="F39" s="10"/>
    </row>
    <row r="40" spans="1:6" ht="12" x14ac:dyDescent="0.2">
      <c r="A40" s="9" t="s">
        <v>16</v>
      </c>
    </row>
    <row r="41" spans="1:6" x14ac:dyDescent="0.2">
      <c r="A41" s="4"/>
      <c r="B41" s="5"/>
    </row>
    <row r="42" spans="1:6" x14ac:dyDescent="0.2">
      <c r="A42" s="4"/>
      <c r="B42" s="5"/>
    </row>
    <row r="44" spans="1:6" x14ac:dyDescent="0.2">
      <c r="B44" s="5"/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scale="67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8B9FA32-31FB-4381-9AC8-D1DE6F0FE7A2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8EE917B0-7513-4FDF-9A8B-82DC6397995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A253613-DBE0-472C-842F-DD28FC07933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EVHP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Bren</cp:lastModifiedBy>
  <cp:lastPrinted>2018-01-10T17:39:57Z</cp:lastPrinted>
  <dcterms:created xsi:type="dcterms:W3CDTF">2012-12-11T20:30:33Z</dcterms:created>
  <dcterms:modified xsi:type="dcterms:W3CDTF">2022-03-11T21:26:52Z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