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13_ncr:1_{A388E3D0-8645-4956-B977-078C660689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G26" i="4" l="1"/>
  <c r="F26" i="4"/>
  <c r="F46" i="4"/>
  <c r="G46" i="4"/>
  <c r="B28" i="4"/>
  <c r="C28" i="4"/>
  <c r="G48" i="4" l="1"/>
  <c r="F48" i="4"/>
</calcChain>
</file>

<file path=xl/sharedStrings.xml><?xml version="1.0" encoding="utf-8"?>
<sst xmlns="http://schemas.openxmlformats.org/spreadsheetml/2006/main" count="64" uniqueCount="64">
  <si>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</si>
  <si>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</si>
  <si>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</si>
  <si>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</si>
  <si>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</si>
  <si>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</si>
  <si>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</si>
  <si>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</si>
  <si>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</si>
  <si>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</si>
  <si>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</si>
  <si>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</si>
  <si>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</si>
  <si>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</si>
  <si>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</si>
  <si>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</si>
  <si>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</si>
  <si>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</si>
  <si>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</si>
  <si>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</si>
  <si>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</si>
  <si>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</si>
  <si>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</si>
  <si>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</si>
  <si>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</si>
  <si>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</si>
  <si>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</si>
  <si>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</si>
  <si>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</si>
  <si>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</si>
  <si>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</si>
  <si>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</si>
  <si>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</si>
  <si>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</si>
  <si>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</si>
  <si>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</si>
  <si>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</si>
  <si>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</si>
  <si>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</si>
  <si>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</si>
  <si>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</si>
  <si>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</si>
  <si>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</si>
  <si>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</si>
  <si>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</si>
  <si>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</si>
  <si>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</si>
  <si>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</si>
  <si>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</si>
  <si>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</si>
  <si>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</si>
  <si>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</si>
  <si>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</si>
  <si>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</si>
  <si>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</si>
  <si>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</si>
  <si>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</si>
  <si>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</si>
  <si>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 del Municipio de Romita, Gto.
Estado de Situación Financiera
AL 31 DE DICIEMBRE DEL 2021</t>
  </si>
  <si>
    <t>“Bajo protesta de decir verdad declaramos que los Estados Financieros y sus notas, son razonablemente correctos y son responsabilidad del emisor”.</t>
  </si>
  <si>
    <t>DIRECTORA GENERAL</t>
  </si>
  <si>
    <t>DIRECTORA ADMINISTRATIVA</t>
  </si>
  <si>
    <t>Lic. Monica Gudalupe Ramírez González</t>
  </si>
  <si>
    <t>C.P. Brenda Liliana Dominguez Guadian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</si>
</sst>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0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  <xf numFmtId="0" fontId="2" fillId="0" borderId="1" xfId="8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0</xdr:col>
      <xdr:colOff>1304925</xdr:colOff>
      <xdr:row>0</xdr:row>
      <xdr:rowOff>485775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58CA5-C807-412D-84D6-1B77E905A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07632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showGridLines="0" tabSelected="1" topLeftCell="A43" zoomScaleNormal="100" zoomScaleSheetLayoutView="100" workbookViewId="0">
      <selection activeCell="E65" sqref="E65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671010.72</v>
      </c>
      <c r="C5" s="12">
        <v>128983.98</v>
      </c>
      <c r="D5" s="17"/>
      <c r="E5" s="11" t="s">
        <v>41</v>
      </c>
      <c r="F5" s="12">
        <v>1086114.67</v>
      </c>
      <c r="G5" s="5">
        <v>1326498.98</v>
      </c>
    </row>
    <row r="6" spans="1:7" x14ac:dyDescent="0.2">
      <c r="A6" s="30" t="s">
        <v>28</v>
      </c>
      <c r="B6" s="12">
        <v>379204.92</v>
      </c>
      <c r="C6" s="12">
        <v>370562.36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1050215.6399999999</v>
      </c>
      <c r="C13" s="10">
        <f>SUM(C5:C11)</f>
        <v>499546.33999999997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1086114.67</v>
      </c>
      <c r="G14" s="5">
        <f>SUM(G5:G12)</f>
        <v>1326498.98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0</v>
      </c>
      <c r="C18" s="12">
        <v>0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685899.44</v>
      </c>
      <c r="C19" s="12">
        <v>685899.44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17400</v>
      </c>
      <c r="C20" s="12">
        <v>17400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-682297.73</v>
      </c>
      <c r="C21" s="12">
        <v>-672618.71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21001.709999999963</v>
      </c>
      <c r="C26" s="10">
        <f>SUM(C16:C24)</f>
        <v>30680.729999999981</v>
      </c>
      <c r="D26" s="17"/>
      <c r="E26" s="39" t="s">
        <v>57</v>
      </c>
      <c r="F26" s="10">
        <f>SUM(F24+F14)</f>
        <v>1086114.67</v>
      </c>
      <c r="G26" s="6">
        <f>SUM(G14+G24)</f>
        <v>1326498.98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1071217.3499999999</v>
      </c>
      <c r="C28" s="10">
        <f>C13+C26</f>
        <v>530227.06999999995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0</v>
      </c>
      <c r="G30" s="6">
        <f>SUM(G31:G33)</f>
        <v>0</v>
      </c>
    </row>
    <row r="31" spans="1:7" x14ac:dyDescent="0.2">
      <c r="A31" s="31"/>
      <c r="B31" s="15"/>
      <c r="C31" s="15"/>
      <c r="D31" s="17"/>
      <c r="E31" s="11" t="s">
        <v>2</v>
      </c>
      <c r="F31" s="12">
        <v>0</v>
      </c>
      <c r="G31" s="5">
        <v>0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-14897.320000000065</v>
      </c>
      <c r="G35" s="6">
        <f>SUM(G36:G40)</f>
        <v>-796271.91</v>
      </c>
    </row>
    <row r="36" spans="1:7" x14ac:dyDescent="0.2">
      <c r="A36" s="31"/>
      <c r="B36" s="15"/>
      <c r="C36" s="15"/>
      <c r="D36" s="17"/>
      <c r="E36" s="11" t="s">
        <v>52</v>
      </c>
      <c r="F36" s="12">
        <v>781374.59</v>
      </c>
      <c r="G36" s="5">
        <v>9861.61</v>
      </c>
    </row>
    <row r="37" spans="1:7" x14ac:dyDescent="0.2">
      <c r="A37" s="31"/>
      <c r="B37" s="15"/>
      <c r="C37" s="15"/>
      <c r="D37" s="17"/>
      <c r="E37" s="11" t="s">
        <v>19</v>
      </c>
      <c r="F37" s="12">
        <v>-796271.91</v>
      </c>
      <c r="G37" s="5">
        <v>-806133.52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-14897.320000000065</v>
      </c>
      <c r="G46" s="5">
        <f>SUM(G42+G35+G30)</f>
        <v>-796271.91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1071217.3499999999</v>
      </c>
      <c r="G48" s="20">
        <f>G46+G26</f>
        <v>530227.06999999995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x14ac:dyDescent="0.2">
      <c r="A50" s="46" t="s">
        <v>59</v>
      </c>
      <c r="B50" s="46"/>
      <c r="C50" s="46"/>
      <c r="D50" s="46"/>
      <c r="E50" s="46"/>
      <c r="F50" s="46"/>
      <c r="G50" s="46"/>
    </row>
    <row r="56" spans="1:7" x14ac:dyDescent="0.2">
      <c r="A56" s="47" t="s">
        <v>60</v>
      </c>
      <c r="B56"/>
      <c r="C56"/>
      <c r="D56"/>
      <c r="E56" s="47" t="s">
        <v>61</v>
      </c>
      <c r="F56"/>
      <c r="G56"/>
    </row>
    <row r="57" spans="1:7" x14ac:dyDescent="0.2">
      <c r="A57" s="48" t="s">
        <v>62</v>
      </c>
      <c r="B57"/>
      <c r="C57"/>
      <c r="D57"/>
      <c r="E57" s="49" t="s">
        <v>63</v>
      </c>
      <c r="F57"/>
      <c r="G57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Bren</cp:lastModifiedBy>
  <cp:lastPrinted>2022-03-11T21:21:45Z</cp:lastPrinted>
  <dcterms:created xsi:type="dcterms:W3CDTF">2012-12-11T20:26:08Z</dcterms:created>
  <dcterms:modified xsi:type="dcterms:W3CDTF">2022-03-11T21:47:50Z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