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B99456A8-B60B-4FE9-9F3B-C89CB1AFF0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<sst xmlns="http://schemas.openxmlformats.org/spreadsheetml/2006/main" count="61" uniqueCount="52">
  <si>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</si>
  <si>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</si>
  <si>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</si>
  <si>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</si>
  <si>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</si>
  <si>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</si>
  <si>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</si>
  <si>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</si>
  <si>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</si>
  <si>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</si>
  <si>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</si>
  <si>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</si>
  <si>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</si>
  <si>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</si>
  <si>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</si>
  <si>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</si>
  <si>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</si>
  <si>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</si>
  <si>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</si>
  <si>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</si>
  <si>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</si>
  <si>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</si>
  <si>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</si>
  <si>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</si>
  <si>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</si>
  <si>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</si>
  <si>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</si>
  <si>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</si>
  <si>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</si>
  <si>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</si>
  <si>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</si>
  <si>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</si>
  <si>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</si>
  <si>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</si>
  <si>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</si>
  <si>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</si>
  <si>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</si>
  <si>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</si>
  <si>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</si>
  <si>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</si>
  <si>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</si>
  <si>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</si>
  <si>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</si>
  <si>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</si>
  <si>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</si>
  <si>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</si>
  <si>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</si>
  <si>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</si>
  <si>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</si>
  <si>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</si>
  <si>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</si>
  <si>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 del Municipio de Romita, Gto.
Estado de Flujos de Efectivo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</si>
</sst>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showGridLines="0" tabSelected="1" zoomScaleNormal="100" workbookViewId="0">
      <selection activeCell="D16" sqref="D16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12135130</v>
      </c>
      <c r="E5" s="14">
        <f>SUM(E6:E15)</f>
        <v>12014996.27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204.22</v>
      </c>
      <c r="E10" s="17">
        <v>47802.93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23818</v>
      </c>
      <c r="E12" s="17">
        <v>53120.5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414073</v>
      </c>
    </row>
    <row r="14" spans="1:5" x14ac:dyDescent="0.2">
      <c r="A14" s="26">
        <v>4220</v>
      </c>
      <c r="C14" s="15" t="s">
        <v>47</v>
      </c>
      <c r="D14" s="16">
        <v>11902500</v>
      </c>
      <c r="E14" s="17">
        <v>11499999.84</v>
      </c>
    </row>
    <row r="15" spans="1:5" x14ac:dyDescent="0.2">
      <c r="A15" s="26" t="s">
        <v>48</v>
      </c>
      <c r="C15" s="15" t="s">
        <v>6</v>
      </c>
      <c r="D15" s="16">
        <v>208607.78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11344076.389999999</v>
      </c>
      <c r="E16" s="14">
        <f>SUM(E17:E32)</f>
        <v>11857245.379999999</v>
      </c>
    </row>
    <row r="17" spans="1:5" x14ac:dyDescent="0.2">
      <c r="A17" s="26">
        <v>5110</v>
      </c>
      <c r="C17" s="15" t="s">
        <v>8</v>
      </c>
      <c r="D17" s="16">
        <v>8395953.4399999995</v>
      </c>
      <c r="E17" s="17">
        <v>8387736.7599999998</v>
      </c>
    </row>
    <row r="18" spans="1:5" x14ac:dyDescent="0.2">
      <c r="A18" s="26">
        <v>5120</v>
      </c>
      <c r="C18" s="15" t="s">
        <v>9</v>
      </c>
      <c r="D18" s="16">
        <v>475571.63</v>
      </c>
      <c r="E18" s="17">
        <v>584519.65</v>
      </c>
    </row>
    <row r="19" spans="1:5" x14ac:dyDescent="0.2">
      <c r="A19" s="26">
        <v>5130</v>
      </c>
      <c r="C19" s="15" t="s">
        <v>10</v>
      </c>
      <c r="D19" s="16">
        <v>1541780.63</v>
      </c>
      <c r="E19" s="17">
        <v>1201055.67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1612772.01</v>
      </c>
      <c r="E23" s="17">
        <v>1502320.03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-682001.32</v>
      </c>
      <c r="E31" s="17">
        <v>181613.27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791053.61000000127</v>
      </c>
      <c r="E33" s="14">
        <f>E5-E16</f>
        <v>157750.8900000006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0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0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0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108751.5</v>
      </c>
      <c r="E47" s="14">
        <f>SUM(E48+E51)</f>
        <v>-18924.810000000001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108751.5</v>
      </c>
      <c r="E51" s="17">
        <v>-18924.810000000001</v>
      </c>
    </row>
    <row r="52" spans="1:5" x14ac:dyDescent="0.2">
      <c r="A52" s="4"/>
      <c r="B52" s="11" t="s">
        <v>7</v>
      </c>
      <c r="C52" s="12"/>
      <c r="D52" s="13">
        <f>SUM(D53+D56)</f>
        <v>249026.87</v>
      </c>
      <c r="E52" s="14">
        <f>SUM(E53+E56)</f>
        <v>384.05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249026.87</v>
      </c>
      <c r="E56" s="17">
        <v>384.05</v>
      </c>
    </row>
    <row r="57" spans="1:5" x14ac:dyDescent="0.2">
      <c r="A57" s="18" t="s">
        <v>38</v>
      </c>
      <c r="C57" s="19"/>
      <c r="D57" s="13">
        <f>D47-D52</f>
        <v>-140275.37</v>
      </c>
      <c r="E57" s="14">
        <f>E47-E52</f>
        <v>-19308.86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650778.24000000127</v>
      </c>
      <c r="E59" s="14">
        <f>E57+E44+E33</f>
        <v>138442.03000000061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128983.98</v>
      </c>
      <c r="E61" s="14">
        <v>-9458.0499999999993</v>
      </c>
    </row>
    <row r="62" spans="1:5" x14ac:dyDescent="0.2">
      <c r="A62" s="18" t="s">
        <v>41</v>
      </c>
      <c r="C62" s="19"/>
      <c r="D62" s="13">
        <v>671010.72</v>
      </c>
      <c r="E62" s="14">
        <v>128983.98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Bren</cp:lastModifiedBy>
  <cp:revision/>
  <dcterms:created xsi:type="dcterms:W3CDTF">2012-12-11T20:31:36Z</dcterms:created>
  <dcterms:modified xsi:type="dcterms:W3CDTF">2022-03-11T21:30:02Z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